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6" i="1" l="1"/>
  <c r="O7" i="1"/>
  <c r="O11" i="1"/>
  <c r="O14" i="1" s="1"/>
  <c r="M7" i="1"/>
  <c r="AE7" i="1"/>
  <c r="AD7" i="1"/>
  <c r="AC7" i="1"/>
  <c r="AB7" i="1"/>
  <c r="AA7" i="1"/>
  <c r="Z7" i="1"/>
  <c r="Y7" i="1"/>
  <c r="X7" i="1"/>
  <c r="W7" i="1"/>
  <c r="V7" i="1"/>
  <c r="U7" i="1"/>
  <c r="E13" i="1"/>
  <c r="T7" i="1"/>
  <c r="S7" i="1"/>
  <c r="R7" i="1"/>
  <c r="Q7" i="1"/>
  <c r="P7" i="1"/>
  <c r="L7" i="1"/>
  <c r="K7" i="1"/>
  <c r="J7" i="1"/>
  <c r="I7" i="1"/>
  <c r="D8" i="1" s="1"/>
  <c r="I11" i="1"/>
  <c r="I14" i="1" s="1"/>
  <c r="H7" i="1"/>
  <c r="H11" i="1"/>
  <c r="G7" i="1"/>
  <c r="G11" i="1"/>
  <c r="F7" i="1"/>
  <c r="F11" i="1"/>
  <c r="E7" i="1"/>
  <c r="E11" i="1"/>
  <c r="K11" i="1"/>
  <c r="M11" i="1"/>
  <c r="L11" i="1"/>
  <c r="G14" i="1" l="1"/>
  <c r="F14" i="1"/>
  <c r="H14" i="1"/>
  <c r="E14" i="1"/>
  <c r="M14" i="1" s="1"/>
  <c r="L14" i="1" l="1"/>
  <c r="K14" i="1"/>
</calcChain>
</file>

<file path=xl/sharedStrings.xml><?xml version="1.0" encoding="utf-8"?>
<sst xmlns="http://schemas.openxmlformats.org/spreadsheetml/2006/main" count="68" uniqueCount="47">
  <si>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</si>
  <si>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</si>
  <si>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</si>
  <si>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</si>
  <si>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</si>
  <si>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</si>
  <si>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</si>
  <si>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</si>
  <si>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</si>
  <si>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</si>
  <si>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</si>
  <si>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</si>
  <si>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</si>
  <si>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</si>
  <si>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</si>
  <si>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</si>
  <si>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</si>
  <si>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</si>
  <si>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</si>
  <si>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</si>
  <si>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</si>
  <si>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</si>
  <si>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</si>
  <si>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</si>
  <si>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</si>
  <si>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</si>
  <si>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</si>
  <si>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</si>
  <si>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</si>
  <si>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</si>
  <si>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</si>
  <si>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</si>
  <si>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Tuuli Hyyti</t>
  </si>
  <si>
    <t>10.</t>
  </si>
  <si>
    <t>KK-V</t>
  </si>
  <si>
    <t>----</t>
  </si>
  <si>
    <t>MESTARUUSSARJA</t>
  </si>
  <si>
    <t>URA SM-SARJASSA</t>
  </si>
  <si>
    <t>KK-V = Kokemäen Kova-Väki  (1921)</t>
  </si>
  <si>
    <t>ENSIMMÄISET</t>
  </si>
  <si>
    <t>Ottelu</t>
  </si>
  <si>
    <t>Lyöty juoksu</t>
  </si>
  <si>
    <t>Tuotu juoksu</t>
  </si>
  <si>
    <t>Kunnari</t>
  </si>
  <si>
    <t>suomensarja</t>
  </si>
  <si>
    <t>ykkössarja</t>
  </si>
  <si>
    <t>3 &gt;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</si>
</sst>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7" customWidth="1"/>
    <col min="4" max="4" width="10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34" width="24.140625" style="26" customWidth="1"/>
    <col min="35" max="16384" width="9.140625" style="26"/>
  </cols>
  <sheetData>
    <row r="1" spans="1:38" s="10" customFormat="1" ht="15" customHeight="1" x14ac:dyDescent="0.25">
      <c r="A1" s="1"/>
      <c r="B1" s="29" t="s">
        <v>32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36</v>
      </c>
      <c r="C2" s="12"/>
      <c r="D2" s="13"/>
      <c r="E2" s="14" t="s">
        <v>14</v>
      </c>
      <c r="F2" s="15"/>
      <c r="G2" s="15"/>
      <c r="H2" s="15"/>
      <c r="I2" s="22" t="s">
        <v>9</v>
      </c>
      <c r="J2" s="18"/>
      <c r="K2" s="15"/>
      <c r="L2" s="15"/>
      <c r="M2" s="15"/>
      <c r="N2" s="16"/>
      <c r="O2" s="20"/>
      <c r="P2" s="21" t="s">
        <v>15</v>
      </c>
      <c r="Q2" s="15"/>
      <c r="R2" s="15"/>
      <c r="S2" s="15"/>
      <c r="T2" s="22"/>
      <c r="U2" s="23" t="s">
        <v>16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10</v>
      </c>
      <c r="D3" s="14" t="s">
        <v>1</v>
      </c>
      <c r="E3" s="19" t="s">
        <v>4</v>
      </c>
      <c r="F3" s="19" t="s">
        <v>11</v>
      </c>
      <c r="G3" s="16" t="s">
        <v>12</v>
      </c>
      <c r="H3" s="19" t="s">
        <v>13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46</v>
      </c>
      <c r="N3" s="19" t="s">
        <v>18</v>
      </c>
      <c r="O3" s="25"/>
      <c r="P3" s="19" t="s">
        <v>4</v>
      </c>
      <c r="Q3" s="19" t="s">
        <v>11</v>
      </c>
      <c r="R3" s="16" t="s">
        <v>12</v>
      </c>
      <c r="S3" s="19" t="s">
        <v>13</v>
      </c>
      <c r="T3" s="19" t="s">
        <v>3</v>
      </c>
      <c r="U3" s="19" t="s">
        <v>4</v>
      </c>
      <c r="V3" s="19" t="s">
        <v>11</v>
      </c>
      <c r="W3" s="16" t="s">
        <v>12</v>
      </c>
      <c r="X3" s="19" t="s">
        <v>13</v>
      </c>
      <c r="Y3" s="19" t="s">
        <v>3</v>
      </c>
      <c r="Z3" s="19" t="s">
        <v>19</v>
      </c>
      <c r="AA3" s="19" t="s">
        <v>20</v>
      </c>
      <c r="AB3" s="16" t="s">
        <v>21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78">
        <v>1986</v>
      </c>
      <c r="C4" s="78"/>
      <c r="D4" s="79" t="s">
        <v>34</v>
      </c>
      <c r="E4" s="78"/>
      <c r="F4" s="80" t="s">
        <v>44</v>
      </c>
      <c r="G4" s="81"/>
      <c r="H4" s="82"/>
      <c r="I4" s="78"/>
      <c r="J4" s="78"/>
      <c r="K4" s="78"/>
      <c r="L4" s="78"/>
      <c r="M4" s="78"/>
      <c r="N4" s="78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83">
        <v>1987</v>
      </c>
      <c r="C5" s="83"/>
      <c r="D5" s="84" t="s">
        <v>34</v>
      </c>
      <c r="E5" s="83"/>
      <c r="F5" s="85" t="s">
        <v>45</v>
      </c>
      <c r="G5" s="86"/>
      <c r="H5" s="87"/>
      <c r="I5" s="83"/>
      <c r="J5" s="83"/>
      <c r="K5" s="83"/>
      <c r="L5" s="83"/>
      <c r="M5" s="83"/>
      <c r="N5" s="83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1988</v>
      </c>
      <c r="C6" s="27" t="s">
        <v>33</v>
      </c>
      <c r="D6" s="29" t="s">
        <v>34</v>
      </c>
      <c r="E6" s="27">
        <v>11</v>
      </c>
      <c r="F6" s="27">
        <v>0</v>
      </c>
      <c r="G6" s="27">
        <v>3</v>
      </c>
      <c r="H6" s="27">
        <v>0</v>
      </c>
      <c r="I6" s="27">
        <v>14</v>
      </c>
      <c r="J6" s="27">
        <v>7</v>
      </c>
      <c r="K6" s="27">
        <v>2</v>
      </c>
      <c r="L6" s="27">
        <v>2</v>
      </c>
      <c r="M6" s="27">
        <f>PRODUCT(F6+G6)</f>
        <v>3</v>
      </c>
      <c r="N6" s="59" t="s">
        <v>35</v>
      </c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8</v>
      </c>
      <c r="C7" s="18"/>
      <c r="D7" s="16"/>
      <c r="E7" s="19">
        <f t="shared" ref="E7:M7" si="0">SUM(E6:E6)</f>
        <v>11</v>
      </c>
      <c r="F7" s="19">
        <f t="shared" si="0"/>
        <v>0</v>
      </c>
      <c r="G7" s="19">
        <f t="shared" si="0"/>
        <v>3</v>
      </c>
      <c r="H7" s="19">
        <f t="shared" si="0"/>
        <v>0</v>
      </c>
      <c r="I7" s="19">
        <f t="shared" si="0"/>
        <v>14</v>
      </c>
      <c r="J7" s="19">
        <f t="shared" si="0"/>
        <v>7</v>
      </c>
      <c r="K7" s="19">
        <f t="shared" si="0"/>
        <v>2</v>
      </c>
      <c r="L7" s="19">
        <f t="shared" si="0"/>
        <v>2</v>
      </c>
      <c r="M7" s="19">
        <f t="shared" si="0"/>
        <v>3</v>
      </c>
      <c r="N7" s="31" t="s">
        <v>35</v>
      </c>
      <c r="O7" s="32">
        <f t="shared" ref="O7:AE7" si="1">SUM(O6:O6)</f>
        <v>0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0</v>
      </c>
      <c r="AC7" s="19">
        <f t="shared" si="1"/>
        <v>0</v>
      </c>
      <c r="AD7" s="19">
        <f t="shared" si="1"/>
        <v>0</v>
      </c>
      <c r="AE7" s="19">
        <f t="shared" si="1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SUM(F7:H7)+((I7-F7-G7)/3)+(E7/3)+(Z7*25)+(AA7*25)+(AB7*10)+(AC7*25)+(AD7*20)+(AE7*15)</f>
        <v>10.333333333333332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 ht="15" customHeight="1" x14ac:dyDescent="0.25">
      <c r="A10" s="1"/>
      <c r="B10" s="23" t="s">
        <v>37</v>
      </c>
      <c r="C10" s="39"/>
      <c r="D10" s="39"/>
      <c r="E10" s="19" t="s">
        <v>4</v>
      </c>
      <c r="F10" s="19" t="s">
        <v>11</v>
      </c>
      <c r="G10" s="16" t="s">
        <v>12</v>
      </c>
      <c r="H10" s="19" t="s">
        <v>13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30</v>
      </c>
      <c r="O10" s="25"/>
      <c r="P10" s="40" t="s">
        <v>39</v>
      </c>
      <c r="Q10" s="13"/>
      <c r="R10" s="13"/>
      <c r="S10" s="13"/>
      <c r="T10" s="61"/>
      <c r="U10" s="61"/>
      <c r="V10" s="61"/>
      <c r="W10" s="61"/>
      <c r="X10" s="61"/>
      <c r="Y10" s="13"/>
      <c r="Z10" s="13"/>
      <c r="AA10" s="13"/>
      <c r="AB10" s="13"/>
      <c r="AC10" s="13"/>
      <c r="AD10" s="13"/>
      <c r="AE10" s="13"/>
      <c r="AF10" s="62"/>
      <c r="AG10" s="1"/>
      <c r="AH10" s="1"/>
      <c r="AI10" s="1"/>
      <c r="AJ10" s="1"/>
      <c r="AK10" s="1"/>
      <c r="AL10" s="1"/>
    </row>
    <row r="11" spans="1:38" ht="15" customHeight="1" x14ac:dyDescent="0.2">
      <c r="A11" s="1"/>
      <c r="B11" s="40" t="s">
        <v>14</v>
      </c>
      <c r="C11" s="13"/>
      <c r="D11" s="41"/>
      <c r="E11" s="27">
        <f>PRODUCT(E7)</f>
        <v>11</v>
      </c>
      <c r="F11" s="27">
        <f>PRODUCT(F7)</f>
        <v>0</v>
      </c>
      <c r="G11" s="27">
        <f>PRODUCT(G7)</f>
        <v>3</v>
      </c>
      <c r="H11" s="27">
        <f>PRODUCT(H7)</f>
        <v>0</v>
      </c>
      <c r="I11" s="27">
        <f>PRODUCT(I7)</f>
        <v>14</v>
      </c>
      <c r="J11" s="1"/>
      <c r="K11" s="42">
        <f>PRODUCT((F11+G11)/E11)</f>
        <v>0.27272727272727271</v>
      </c>
      <c r="L11" s="42">
        <f>PRODUCT(H11/E11)</f>
        <v>0</v>
      </c>
      <c r="M11" s="42">
        <f>PRODUCT(I11/E11)</f>
        <v>1.2727272727272727</v>
      </c>
      <c r="N11" s="30"/>
      <c r="O11" s="25">
        <f>PRODUCT(O7)</f>
        <v>0</v>
      </c>
      <c r="P11" s="63" t="s">
        <v>40</v>
      </c>
      <c r="Q11" s="64"/>
      <c r="R11" s="64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6"/>
      <c r="AF11" s="67"/>
      <c r="AG11" s="1"/>
      <c r="AH11" s="1"/>
      <c r="AI11" s="1"/>
      <c r="AJ11" s="1"/>
      <c r="AK11" s="1"/>
      <c r="AL11" s="1"/>
    </row>
    <row r="12" spans="1:38" ht="15" customHeight="1" x14ac:dyDescent="0.2">
      <c r="A12" s="1"/>
      <c r="B12" s="43" t="s">
        <v>15</v>
      </c>
      <c r="C12" s="44"/>
      <c r="D12" s="45"/>
      <c r="E12" s="27"/>
      <c r="F12" s="27"/>
      <c r="G12" s="27"/>
      <c r="H12" s="27"/>
      <c r="I12" s="27"/>
      <c r="J12" s="1"/>
      <c r="K12" s="42"/>
      <c r="L12" s="42"/>
      <c r="M12" s="42"/>
      <c r="N12" s="30"/>
      <c r="O12" s="25"/>
      <c r="P12" s="68" t="s">
        <v>41</v>
      </c>
      <c r="Q12" s="69"/>
      <c r="R12" s="69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1"/>
      <c r="AF12" s="72"/>
      <c r="AG12" s="1"/>
      <c r="AH12" s="1"/>
      <c r="AI12" s="1"/>
      <c r="AJ12" s="1"/>
      <c r="AK12" s="1"/>
      <c r="AL12" s="1"/>
    </row>
    <row r="13" spans="1:38" ht="15" customHeight="1" x14ac:dyDescent="0.2">
      <c r="A13" s="1"/>
      <c r="B13" s="46" t="s">
        <v>16</v>
      </c>
      <c r="C13" s="47"/>
      <c r="D13" s="48"/>
      <c r="E13" s="28">
        <f>PRODUCT(U7)</f>
        <v>0</v>
      </c>
      <c r="F13" s="28"/>
      <c r="G13" s="28"/>
      <c r="H13" s="28"/>
      <c r="I13" s="28"/>
      <c r="J13" s="1"/>
      <c r="K13" s="49"/>
      <c r="L13" s="49"/>
      <c r="M13" s="49"/>
      <c r="N13" s="50"/>
      <c r="O13" s="25"/>
      <c r="P13" s="68" t="s">
        <v>42</v>
      </c>
      <c r="Q13" s="69"/>
      <c r="R13" s="69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1"/>
      <c r="AF13" s="72"/>
      <c r="AG13" s="1"/>
      <c r="AH13" s="1"/>
      <c r="AI13" s="1"/>
      <c r="AJ13" s="1"/>
      <c r="AK13" s="1"/>
      <c r="AL13" s="1"/>
    </row>
    <row r="14" spans="1:38" ht="15" customHeight="1" x14ac:dyDescent="0.2">
      <c r="A14" s="1"/>
      <c r="B14" s="51" t="s">
        <v>17</v>
      </c>
      <c r="C14" s="52"/>
      <c r="D14" s="53"/>
      <c r="E14" s="19">
        <f>SUM(E11:E13)</f>
        <v>11</v>
      </c>
      <c r="F14" s="19">
        <f>SUM(F11:F13)</f>
        <v>0</v>
      </c>
      <c r="G14" s="19">
        <f>SUM(G11:G13)</f>
        <v>3</v>
      </c>
      <c r="H14" s="19">
        <f>SUM(H11:H13)</f>
        <v>0</v>
      </c>
      <c r="I14" s="19">
        <f>SUM(I11:I13)</f>
        <v>14</v>
      </c>
      <c r="J14" s="1"/>
      <c r="K14" s="54">
        <f>PRODUCT((F14+G14)/E14)</f>
        <v>0.27272727272727271</v>
      </c>
      <c r="L14" s="54">
        <f>PRODUCT(H14/E14)</f>
        <v>0</v>
      </c>
      <c r="M14" s="54">
        <f>PRODUCT(I14/E14)</f>
        <v>1.2727272727272727</v>
      </c>
      <c r="N14" s="31"/>
      <c r="O14" s="25">
        <f>SUM(O11:O13)</f>
        <v>0</v>
      </c>
      <c r="P14" s="73" t="s">
        <v>43</v>
      </c>
      <c r="Q14" s="74"/>
      <c r="R14" s="74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6"/>
      <c r="AF14" s="77"/>
      <c r="AG14" s="1"/>
      <c r="AH14" s="1"/>
      <c r="AI14" s="1"/>
      <c r="AJ14" s="1"/>
      <c r="AK14" s="1"/>
      <c r="AL14" s="1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5" customHeight="1" x14ac:dyDescent="0.2">
      <c r="A16" s="1"/>
      <c r="B16" s="1" t="s">
        <v>31</v>
      </c>
      <c r="C16" s="1"/>
      <c r="D16" s="60" t="s">
        <v>38</v>
      </c>
      <c r="E16" s="1"/>
      <c r="F16" s="60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s="56" customFormat="1" ht="15" customHeight="1" x14ac:dyDescent="0.2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55"/>
      <c r="N20" s="5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s="56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s="56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5" customHeight="1" x14ac:dyDescent="0.2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55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5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5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5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5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5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5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5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5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5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5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5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5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5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5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5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5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5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5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5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5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5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5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5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5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2019-01-23T10:13:38Z</dcterms:modified>
</cp:coreProperties>
</file>